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Avaliacoes" sheetId="1" r:id="rId1"/>
  </sheets>
  <definedNames>
    <definedName name="_xlnm._FilterDatabase" localSheetId="0" hidden="1">Avaliacoes!$A$1:$H$1</definedName>
  </definedNames>
  <calcPr calcId="145621"/>
</workbook>
</file>

<file path=xl/calcChain.xml><?xml version="1.0" encoding="utf-8"?>
<calcChain xmlns="http://schemas.openxmlformats.org/spreadsheetml/2006/main">
  <c r="D124" i="1" l="1"/>
  <c r="D110" i="1"/>
  <c r="D96" i="1"/>
  <c r="H53" i="1"/>
  <c r="G53" i="1"/>
  <c r="F53" i="1"/>
  <c r="E53" i="1"/>
  <c r="D53" i="1"/>
  <c r="D54" i="1" s="1"/>
  <c r="H40" i="1"/>
  <c r="G40" i="1"/>
  <c r="F40" i="1"/>
  <c r="E40" i="1"/>
  <c r="D40" i="1"/>
  <c r="D41" i="1" s="1"/>
  <c r="H26" i="1"/>
  <c r="G26" i="1"/>
  <c r="F26" i="1"/>
  <c r="E26" i="1"/>
  <c r="D26" i="1"/>
  <c r="H12" i="1"/>
  <c r="G12" i="1"/>
  <c r="F12" i="1"/>
  <c r="E12" i="1"/>
  <c r="D12" i="1"/>
  <c r="H123" i="1"/>
  <c r="G123" i="1"/>
  <c r="F123" i="1"/>
  <c r="E123" i="1"/>
  <c r="D123" i="1"/>
  <c r="H109" i="1"/>
  <c r="G109" i="1"/>
  <c r="F109" i="1"/>
  <c r="E109" i="1"/>
  <c r="D109" i="1"/>
  <c r="H95" i="1"/>
  <c r="G95" i="1"/>
  <c r="F95" i="1"/>
  <c r="E95" i="1"/>
  <c r="D95" i="1"/>
  <c r="H81" i="1"/>
  <c r="G81" i="1"/>
  <c r="F81" i="1"/>
  <c r="E81" i="1"/>
  <c r="D81" i="1"/>
  <c r="D82" i="1" s="1"/>
  <c r="H67" i="1"/>
  <c r="G67" i="1"/>
  <c r="F67" i="1"/>
  <c r="E67" i="1"/>
  <c r="D67" i="1"/>
  <c r="D68" i="1" s="1"/>
  <c r="D13" i="1" l="1"/>
  <c r="D27" i="1"/>
</calcChain>
</file>

<file path=xl/sharedStrings.xml><?xml version="1.0" encoding="utf-8"?>
<sst xmlns="http://schemas.openxmlformats.org/spreadsheetml/2006/main" count="305" uniqueCount="54">
  <si>
    <t>Avaliador - Nome</t>
  </si>
  <si>
    <t>Startup</t>
  </si>
  <si>
    <t>Desafio</t>
  </si>
  <si>
    <t xml:space="preserve">Débora Roesler </t>
  </si>
  <si>
    <t>Baruk</t>
  </si>
  <si>
    <t>Mapeamento de Conhecimento e Expertise Interna</t>
  </si>
  <si>
    <t>Marcio</t>
  </si>
  <si>
    <t>Naieni</t>
  </si>
  <si>
    <t xml:space="preserve">Carlo Manica </t>
  </si>
  <si>
    <t>Marilia</t>
  </si>
  <si>
    <t>Diogo</t>
  </si>
  <si>
    <t>Liana</t>
  </si>
  <si>
    <t xml:space="preserve">André Guaragna </t>
  </si>
  <si>
    <t>Leonardo Piva</t>
  </si>
  <si>
    <t xml:space="preserve">Carlos Gomide </t>
  </si>
  <si>
    <t>Jsoft</t>
  </si>
  <si>
    <t>MARCIO</t>
  </si>
  <si>
    <t xml:space="preserve">Liana Rigon </t>
  </si>
  <si>
    <t>VIVALABS - LABORATORIO DE INOVACAO</t>
  </si>
  <si>
    <t>Liana Rigon</t>
  </si>
  <si>
    <t>Desafio da Saúde: Exames no Complexo Regulador</t>
  </si>
  <si>
    <t xml:space="preserve">Débora </t>
  </si>
  <si>
    <t>Paola</t>
  </si>
  <si>
    <t xml:space="preserve">Cléo </t>
  </si>
  <si>
    <t>Luis Fernando Krause</t>
  </si>
  <si>
    <t>Bridi</t>
  </si>
  <si>
    <t xml:space="preserve">Bridi </t>
  </si>
  <si>
    <t>PowerOfData</t>
  </si>
  <si>
    <t>Wise Intelligence</t>
  </si>
  <si>
    <t xml:space="preserve">Marília </t>
  </si>
  <si>
    <t>No Leak.io</t>
  </si>
  <si>
    <t xml:space="preserve">ConectaPOA: Cidades Inteligentes e Monitoramento Urbano </t>
  </si>
  <si>
    <t>Gidiao</t>
  </si>
  <si>
    <t>Gerson Basques</t>
  </si>
  <si>
    <t>Sabrina Xavier</t>
  </si>
  <si>
    <t>Carlo Manica</t>
  </si>
  <si>
    <t>Marília</t>
  </si>
  <si>
    <t>MEMBROS DA COMISSÃO AUSENTES (NÃO VOTARAM):</t>
  </si>
  <si>
    <t>DIOVANI DOSTATNY</t>
  </si>
  <si>
    <t>RAFAEL CORREA</t>
  </si>
  <si>
    <t>GABRIEL ABELIN</t>
  </si>
  <si>
    <t>DOUGLAS CAMARATTA</t>
  </si>
  <si>
    <t>ANTONIO GOMES</t>
  </si>
  <si>
    <t>JSoft</t>
  </si>
  <si>
    <t>MÉDIA</t>
  </si>
  <si>
    <t>Qualidade da proposta (25%)</t>
  </si>
  <si>
    <t>Nível de inovação (15%)</t>
  </si>
  <si>
    <t>Modelo de negócios e viabilidade economica (25%)</t>
  </si>
  <si>
    <t>Competência do time (15%)</t>
  </si>
  <si>
    <t>Custo benefício (20%)</t>
  </si>
  <si>
    <t>NOTA FINAL</t>
  </si>
  <si>
    <t>OSERVAÇÃO:</t>
  </si>
  <si>
    <t>O calculo da nota final é = (média notas qualidade da proposta x 0,25 + média notas nível de inovação x 0,15 + média notas modelo de negócio x 0,25 + média notas competencia do time x 0,15 + média notas custo beneficio x 0,2) / 5</t>
  </si>
  <si>
    <t>MARIA BOFILL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</si>
</sst>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0" borderId="0" xfId="0" applyFont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39"/>
  <sheetViews>
    <sheetView tabSelected="1" topLeftCell="A4" workbookViewId="0">
      <selection activeCell="B140" sqref="B140"/>
    </sheetView>
  </sheetViews>
  <sheetFormatPr defaultColWidth="12.54296875" defaultRowHeight="15.75" customHeight="1" x14ac:dyDescent="0.25"/>
  <cols>
    <col min="1" max="1" width="26.36328125" customWidth="1"/>
    <col min="2" max="2" width="28.1796875" customWidth="1"/>
    <col min="3" max="3" width="66.36328125" customWidth="1"/>
    <col min="4" max="4" width="34.36328125" customWidth="1"/>
    <col min="5" max="5" width="28.90625" customWidth="1"/>
    <col min="6" max="6" width="56.81640625" customWidth="1"/>
    <col min="7" max="7" width="32.36328125" customWidth="1"/>
    <col min="8" max="8" width="24.6328125" customWidth="1"/>
  </cols>
  <sheetData>
    <row r="1" spans="1:8" ht="32.5" customHeight="1" x14ac:dyDescent="0.25">
      <c r="A1" s="2" t="s">
        <v>0</v>
      </c>
      <c r="B1" s="2" t="s">
        <v>1</v>
      </c>
      <c r="C1" s="2" t="s">
        <v>2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</row>
    <row r="2" spans="1:8" ht="15.75" customHeight="1" x14ac:dyDescent="0.25">
      <c r="A2" s="1" t="s">
        <v>3</v>
      </c>
      <c r="B2" s="1" t="s">
        <v>4</v>
      </c>
      <c r="C2" s="1" t="s">
        <v>5</v>
      </c>
      <c r="D2" s="3">
        <v>4</v>
      </c>
      <c r="E2" s="4">
        <v>4</v>
      </c>
      <c r="F2" s="4">
        <v>4</v>
      </c>
      <c r="G2" s="4">
        <v>4</v>
      </c>
      <c r="H2" s="4">
        <v>5</v>
      </c>
    </row>
    <row r="3" spans="1:8" ht="15.75" customHeight="1" x14ac:dyDescent="0.25">
      <c r="A3" s="1" t="s">
        <v>6</v>
      </c>
      <c r="B3" s="1" t="s">
        <v>4</v>
      </c>
      <c r="C3" s="1" t="s">
        <v>5</v>
      </c>
      <c r="D3" s="3">
        <v>4</v>
      </c>
      <c r="E3" s="4">
        <v>4</v>
      </c>
      <c r="F3" s="4">
        <v>4</v>
      </c>
      <c r="G3" s="4">
        <v>4</v>
      </c>
      <c r="H3" s="4">
        <v>4</v>
      </c>
    </row>
    <row r="4" spans="1:8" ht="15.75" customHeight="1" x14ac:dyDescent="0.25">
      <c r="A4" s="1" t="s">
        <v>7</v>
      </c>
      <c r="B4" s="1" t="s">
        <v>4</v>
      </c>
      <c r="C4" s="1" t="s">
        <v>5</v>
      </c>
      <c r="D4" s="3">
        <v>5</v>
      </c>
      <c r="E4" s="4">
        <v>5</v>
      </c>
      <c r="F4" s="4">
        <v>4</v>
      </c>
      <c r="G4" s="4">
        <v>4</v>
      </c>
      <c r="H4" s="4">
        <v>5</v>
      </c>
    </row>
    <row r="5" spans="1:8" ht="15.75" customHeight="1" x14ac:dyDescent="0.25">
      <c r="A5" s="1" t="s">
        <v>8</v>
      </c>
      <c r="B5" s="1" t="s">
        <v>4</v>
      </c>
      <c r="C5" s="1" t="s">
        <v>5</v>
      </c>
      <c r="D5" s="3">
        <v>4</v>
      </c>
      <c r="E5" s="4">
        <v>4</v>
      </c>
      <c r="F5" s="4">
        <v>5</v>
      </c>
      <c r="G5" s="4">
        <v>4</v>
      </c>
      <c r="H5" s="4">
        <v>4</v>
      </c>
    </row>
    <row r="6" spans="1:8" ht="15.75" customHeight="1" x14ac:dyDescent="0.25">
      <c r="A6" s="1" t="s">
        <v>9</v>
      </c>
      <c r="B6" s="1" t="s">
        <v>4</v>
      </c>
      <c r="C6" s="1" t="s">
        <v>5</v>
      </c>
      <c r="D6" s="3">
        <v>4</v>
      </c>
      <c r="E6" s="4">
        <v>5</v>
      </c>
      <c r="F6" s="4">
        <v>5</v>
      </c>
      <c r="G6" s="4">
        <v>5</v>
      </c>
      <c r="H6" s="4">
        <v>5</v>
      </c>
    </row>
    <row r="7" spans="1:8" ht="15.75" customHeight="1" x14ac:dyDescent="0.25">
      <c r="A7" s="1" t="s">
        <v>10</v>
      </c>
      <c r="B7" s="1" t="s">
        <v>4</v>
      </c>
      <c r="C7" s="1" t="s">
        <v>5</v>
      </c>
      <c r="D7" s="3">
        <v>5</v>
      </c>
      <c r="E7" s="4">
        <v>4</v>
      </c>
      <c r="F7" s="4">
        <v>3</v>
      </c>
      <c r="G7" s="4">
        <v>2</v>
      </c>
      <c r="H7" s="4">
        <v>4</v>
      </c>
    </row>
    <row r="8" spans="1:8" ht="15.75" customHeight="1" x14ac:dyDescent="0.25">
      <c r="A8" s="1" t="s">
        <v>11</v>
      </c>
      <c r="B8" s="1" t="s">
        <v>4</v>
      </c>
      <c r="C8" s="1" t="s">
        <v>5</v>
      </c>
      <c r="D8" s="3">
        <v>4</v>
      </c>
      <c r="E8" s="4">
        <v>4</v>
      </c>
      <c r="F8" s="4">
        <v>5</v>
      </c>
      <c r="G8" s="4">
        <v>3</v>
      </c>
      <c r="H8" s="4">
        <v>4</v>
      </c>
    </row>
    <row r="9" spans="1:8" ht="15.75" customHeight="1" x14ac:dyDescent="0.25">
      <c r="A9" s="1" t="s">
        <v>12</v>
      </c>
      <c r="B9" s="1" t="s">
        <v>4</v>
      </c>
      <c r="C9" s="1" t="s">
        <v>5</v>
      </c>
      <c r="D9" s="3">
        <v>3</v>
      </c>
      <c r="E9" s="4">
        <v>2</v>
      </c>
      <c r="F9" s="4">
        <v>3</v>
      </c>
      <c r="G9" s="4">
        <v>4</v>
      </c>
      <c r="H9" s="4">
        <v>3</v>
      </c>
    </row>
    <row r="10" spans="1:8" ht="15.75" customHeight="1" x14ac:dyDescent="0.25">
      <c r="A10" s="1" t="s">
        <v>13</v>
      </c>
      <c r="B10" s="1" t="s">
        <v>4</v>
      </c>
      <c r="C10" s="1" t="s">
        <v>5</v>
      </c>
      <c r="D10" s="3">
        <v>4</v>
      </c>
      <c r="E10" s="4">
        <v>5</v>
      </c>
      <c r="F10" s="4">
        <v>4</v>
      </c>
      <c r="G10" s="4">
        <v>4</v>
      </c>
      <c r="H10" s="4">
        <v>3</v>
      </c>
    </row>
    <row r="11" spans="1:8" ht="15.75" customHeight="1" x14ac:dyDescent="0.25">
      <c r="A11" s="1" t="s">
        <v>14</v>
      </c>
      <c r="B11" s="1" t="s">
        <v>4</v>
      </c>
      <c r="C11" s="1" t="s">
        <v>5</v>
      </c>
      <c r="D11" s="3">
        <v>5</v>
      </c>
      <c r="E11" s="4">
        <v>4</v>
      </c>
      <c r="F11" s="4">
        <v>4</v>
      </c>
      <c r="G11" s="4">
        <v>4</v>
      </c>
      <c r="H11" s="4">
        <v>5</v>
      </c>
    </row>
    <row r="12" spans="1:8" ht="15.75" customHeight="1" x14ac:dyDescent="0.25">
      <c r="A12" s="1"/>
      <c r="B12" s="1"/>
      <c r="C12" s="5" t="s">
        <v>44</v>
      </c>
      <c r="D12" s="7">
        <f>AVERAGE(D2:D11)</f>
        <v>4.2</v>
      </c>
      <c r="E12" s="8">
        <f>AVERAGE(E2:E11)</f>
        <v>4.0999999999999996</v>
      </c>
      <c r="F12" s="8">
        <f>AVERAGE(F2:F11)</f>
        <v>4.0999999999999996</v>
      </c>
      <c r="G12" s="8">
        <f>AVERAGE(G2:G11)</f>
        <v>3.8</v>
      </c>
      <c r="H12" s="8">
        <f>AVERAGE(H2:H11)</f>
        <v>4.2</v>
      </c>
    </row>
    <row r="13" spans="1:8" ht="15.75" customHeight="1" x14ac:dyDescent="0.25">
      <c r="A13" s="1"/>
      <c r="B13" s="1"/>
      <c r="C13" s="14" t="s">
        <v>50</v>
      </c>
      <c r="D13" s="15">
        <f>D12*0.25+E12*0.15+F12*0.25+G12*0.15+H12*0.2/5</f>
        <v>3.4279999999999999</v>
      </c>
      <c r="E13" s="12"/>
      <c r="F13" s="12"/>
      <c r="G13" s="12"/>
      <c r="H13" s="12"/>
    </row>
    <row r="14" spans="1:8" ht="15.75" customHeight="1" x14ac:dyDescent="0.25">
      <c r="A14" s="1"/>
      <c r="B14" s="1"/>
      <c r="C14" s="10"/>
      <c r="D14" s="11"/>
      <c r="E14" s="12"/>
      <c r="F14" s="12"/>
      <c r="G14" s="12"/>
      <c r="H14" s="12"/>
    </row>
    <row r="15" spans="1:8" ht="15.75" customHeight="1" x14ac:dyDescent="0.25">
      <c r="A15" s="1"/>
      <c r="B15" s="1"/>
      <c r="C15" s="13"/>
      <c r="D15" s="11"/>
      <c r="E15" s="12"/>
      <c r="F15" s="12"/>
      <c r="G15" s="12"/>
      <c r="H15" s="12"/>
    </row>
    <row r="16" spans="1:8" ht="15.75" customHeight="1" x14ac:dyDescent="0.25">
      <c r="A16" s="1" t="s">
        <v>10</v>
      </c>
      <c r="B16" s="1" t="s">
        <v>15</v>
      </c>
      <c r="C16" s="1" t="s">
        <v>5</v>
      </c>
      <c r="D16" s="3">
        <v>5</v>
      </c>
      <c r="E16" s="4">
        <v>4</v>
      </c>
      <c r="F16" s="4">
        <v>5</v>
      </c>
      <c r="G16" s="4">
        <v>4</v>
      </c>
      <c r="H16" s="4">
        <v>4</v>
      </c>
    </row>
    <row r="17" spans="1:8" ht="15.75" customHeight="1" x14ac:dyDescent="0.25">
      <c r="A17" s="1" t="s">
        <v>16</v>
      </c>
      <c r="B17" s="1" t="s">
        <v>15</v>
      </c>
      <c r="C17" s="1" t="s">
        <v>5</v>
      </c>
      <c r="D17" s="3">
        <v>3</v>
      </c>
      <c r="E17" s="4">
        <v>4</v>
      </c>
      <c r="F17" s="4">
        <v>4</v>
      </c>
      <c r="G17" s="4">
        <v>3</v>
      </c>
      <c r="H17" s="4">
        <v>3</v>
      </c>
    </row>
    <row r="18" spans="1:8" ht="15.75" customHeight="1" x14ac:dyDescent="0.25">
      <c r="A18" s="1" t="s">
        <v>3</v>
      </c>
      <c r="B18" s="1" t="s">
        <v>15</v>
      </c>
      <c r="C18" s="1" t="s">
        <v>5</v>
      </c>
      <c r="D18" s="3">
        <v>3</v>
      </c>
      <c r="E18" s="4">
        <v>2</v>
      </c>
      <c r="F18" s="4">
        <v>2</v>
      </c>
      <c r="G18" s="4">
        <v>4</v>
      </c>
      <c r="H18" s="4">
        <v>3</v>
      </c>
    </row>
    <row r="19" spans="1:8" ht="15.75" customHeight="1" x14ac:dyDescent="0.25">
      <c r="A19" s="1" t="s">
        <v>7</v>
      </c>
      <c r="B19" s="1" t="s">
        <v>15</v>
      </c>
      <c r="C19" s="1" t="s">
        <v>5</v>
      </c>
      <c r="D19" s="3">
        <v>2</v>
      </c>
      <c r="E19" s="4">
        <v>1</v>
      </c>
      <c r="F19" s="4">
        <v>1</v>
      </c>
      <c r="G19" s="4">
        <v>3</v>
      </c>
      <c r="H19" s="4">
        <v>1</v>
      </c>
    </row>
    <row r="20" spans="1:8" ht="15.75" customHeight="1" x14ac:dyDescent="0.25">
      <c r="A20" s="1" t="s">
        <v>8</v>
      </c>
      <c r="B20" s="1" t="s">
        <v>15</v>
      </c>
      <c r="C20" s="1" t="s">
        <v>5</v>
      </c>
      <c r="D20" s="3">
        <v>5</v>
      </c>
      <c r="E20" s="4">
        <v>5</v>
      </c>
      <c r="F20" s="4">
        <v>5</v>
      </c>
      <c r="G20" s="4">
        <v>5</v>
      </c>
      <c r="H20" s="4">
        <v>5</v>
      </c>
    </row>
    <row r="21" spans="1:8" ht="15.75" customHeight="1" x14ac:dyDescent="0.25">
      <c r="A21" s="1" t="s">
        <v>14</v>
      </c>
      <c r="B21" s="1" t="s">
        <v>15</v>
      </c>
      <c r="C21" s="1" t="s">
        <v>5</v>
      </c>
      <c r="D21" s="3">
        <v>4</v>
      </c>
      <c r="E21" s="4">
        <v>4</v>
      </c>
      <c r="F21" s="4">
        <v>3</v>
      </c>
      <c r="G21" s="4">
        <v>4</v>
      </c>
      <c r="H21" s="4">
        <v>4</v>
      </c>
    </row>
    <row r="22" spans="1:8" ht="15.75" customHeight="1" x14ac:dyDescent="0.25">
      <c r="A22" s="1" t="s">
        <v>9</v>
      </c>
      <c r="B22" s="1" t="s">
        <v>15</v>
      </c>
      <c r="C22" s="1" t="s">
        <v>5</v>
      </c>
      <c r="D22" s="3">
        <v>3</v>
      </c>
      <c r="E22" s="4">
        <v>3</v>
      </c>
      <c r="F22" s="4">
        <v>1</v>
      </c>
      <c r="G22" s="4">
        <v>3</v>
      </c>
      <c r="H22" s="4">
        <v>3</v>
      </c>
    </row>
    <row r="23" spans="1:8" ht="15.75" customHeight="1" x14ac:dyDescent="0.25">
      <c r="A23" s="1" t="s">
        <v>12</v>
      </c>
      <c r="B23" s="1" t="s">
        <v>15</v>
      </c>
      <c r="C23" s="1" t="s">
        <v>5</v>
      </c>
      <c r="D23" s="3">
        <v>3</v>
      </c>
      <c r="E23" s="4">
        <v>2</v>
      </c>
      <c r="F23" s="4">
        <v>2</v>
      </c>
      <c r="G23" s="4">
        <v>3</v>
      </c>
      <c r="H23" s="4">
        <v>3</v>
      </c>
    </row>
    <row r="24" spans="1:8" ht="15.75" customHeight="1" x14ac:dyDescent="0.25">
      <c r="A24" s="1" t="s">
        <v>13</v>
      </c>
      <c r="B24" s="1" t="s">
        <v>15</v>
      </c>
      <c r="C24" s="1" t="s">
        <v>5</v>
      </c>
      <c r="D24" s="3">
        <v>3</v>
      </c>
      <c r="E24" s="4">
        <v>4</v>
      </c>
      <c r="F24" s="4">
        <v>3</v>
      </c>
      <c r="G24" s="4">
        <v>3</v>
      </c>
      <c r="H24" s="4">
        <v>2</v>
      </c>
    </row>
    <row r="25" spans="1:8" ht="15.75" customHeight="1" x14ac:dyDescent="0.25">
      <c r="A25" s="1" t="s">
        <v>17</v>
      </c>
      <c r="B25" s="1" t="s">
        <v>15</v>
      </c>
      <c r="C25" s="1" t="s">
        <v>5</v>
      </c>
      <c r="D25" s="3">
        <v>3</v>
      </c>
      <c r="E25" s="4">
        <v>3</v>
      </c>
      <c r="F25" s="4">
        <v>3</v>
      </c>
      <c r="G25" s="4">
        <v>4</v>
      </c>
      <c r="H25" s="4">
        <v>3</v>
      </c>
    </row>
    <row r="26" spans="1:8" ht="15.75" customHeight="1" x14ac:dyDescent="0.25">
      <c r="A26" s="1"/>
      <c r="B26" s="1"/>
      <c r="C26" s="5" t="s">
        <v>44</v>
      </c>
      <c r="D26" s="7">
        <f>AVERAGE(D16:D25)</f>
        <v>3.4</v>
      </c>
      <c r="E26" s="8">
        <f>AVERAGE(E16:E25)</f>
        <v>3.2</v>
      </c>
      <c r="F26" s="8">
        <f>AVERAGE(F16:F25)</f>
        <v>2.9</v>
      </c>
      <c r="G26" s="8">
        <f>AVERAGE(G16:G25)</f>
        <v>3.6</v>
      </c>
      <c r="H26" s="8">
        <f>AVERAGE(H16:H25)</f>
        <v>3.1</v>
      </c>
    </row>
    <row r="27" spans="1:8" ht="15.75" customHeight="1" x14ac:dyDescent="0.25">
      <c r="A27" s="1"/>
      <c r="B27" s="1"/>
      <c r="C27" s="14" t="s">
        <v>50</v>
      </c>
      <c r="D27" s="15">
        <f>D26*0.25+E26*0.15+F26*0.25+G26*0.15+H26*0.2/5</f>
        <v>2.7190000000000003</v>
      </c>
      <c r="E27" s="12"/>
      <c r="F27" s="12"/>
      <c r="G27" s="12"/>
      <c r="H27" s="12"/>
    </row>
    <row r="28" spans="1:8" ht="15.75" customHeight="1" x14ac:dyDescent="0.25">
      <c r="A28" s="1"/>
      <c r="B28" s="1"/>
      <c r="C28" s="10"/>
      <c r="D28" s="11"/>
      <c r="E28" s="12"/>
      <c r="F28" s="12"/>
      <c r="G28" s="12"/>
      <c r="H28" s="12"/>
    </row>
    <row r="29" spans="1:8" ht="15.75" customHeight="1" x14ac:dyDescent="0.25">
      <c r="A29" s="1"/>
      <c r="B29" s="1"/>
      <c r="C29" s="1"/>
      <c r="D29" s="3"/>
      <c r="E29" s="4"/>
      <c r="F29" s="4"/>
      <c r="G29" s="4"/>
      <c r="H29" s="4"/>
    </row>
    <row r="30" spans="1:8" ht="15.75" customHeight="1" x14ac:dyDescent="0.25">
      <c r="A30" s="1" t="s">
        <v>10</v>
      </c>
      <c r="B30" s="1" t="s">
        <v>18</v>
      </c>
      <c r="C30" s="1" t="s">
        <v>5</v>
      </c>
      <c r="D30" s="3">
        <v>5</v>
      </c>
      <c r="E30" s="4">
        <v>1</v>
      </c>
      <c r="F30" s="4">
        <v>2</v>
      </c>
      <c r="G30" s="4">
        <v>4</v>
      </c>
      <c r="H30" s="4">
        <v>2</v>
      </c>
    </row>
    <row r="31" spans="1:8" ht="15.75" customHeight="1" x14ac:dyDescent="0.25">
      <c r="A31" s="1" t="s">
        <v>3</v>
      </c>
      <c r="B31" s="1" t="s">
        <v>18</v>
      </c>
      <c r="C31" s="1" t="s">
        <v>5</v>
      </c>
      <c r="D31" s="3">
        <v>0</v>
      </c>
      <c r="E31" s="4">
        <v>0</v>
      </c>
      <c r="F31" s="4">
        <v>0</v>
      </c>
      <c r="G31" s="4">
        <v>0</v>
      </c>
      <c r="H31" s="4">
        <v>0</v>
      </c>
    </row>
    <row r="32" spans="1:8" ht="15.75" customHeight="1" x14ac:dyDescent="0.25">
      <c r="A32" s="1" t="s">
        <v>12</v>
      </c>
      <c r="B32" s="1" t="s">
        <v>18</v>
      </c>
      <c r="C32" s="1" t="s">
        <v>5</v>
      </c>
      <c r="D32" s="3">
        <v>2</v>
      </c>
      <c r="E32" s="4">
        <v>2</v>
      </c>
      <c r="F32" s="4">
        <v>2</v>
      </c>
      <c r="G32" s="4">
        <v>3</v>
      </c>
      <c r="H32" s="4">
        <v>0</v>
      </c>
    </row>
    <row r="33" spans="1:8" ht="15.75" customHeight="1" x14ac:dyDescent="0.25">
      <c r="A33" s="1" t="s">
        <v>14</v>
      </c>
      <c r="B33" s="1" t="s">
        <v>18</v>
      </c>
      <c r="C33" s="1" t="s">
        <v>5</v>
      </c>
      <c r="D33" s="3">
        <v>3</v>
      </c>
      <c r="E33" s="4">
        <v>3</v>
      </c>
      <c r="F33" s="4">
        <v>3</v>
      </c>
      <c r="G33" s="4">
        <v>3</v>
      </c>
      <c r="H33" s="4">
        <v>3</v>
      </c>
    </row>
    <row r="34" spans="1:8" ht="15.75" customHeight="1" x14ac:dyDescent="0.25">
      <c r="A34" s="1" t="s">
        <v>13</v>
      </c>
      <c r="B34" s="1" t="s">
        <v>18</v>
      </c>
      <c r="C34" s="1" t="s">
        <v>5</v>
      </c>
      <c r="D34" s="3">
        <v>2</v>
      </c>
      <c r="E34" s="4">
        <v>2</v>
      </c>
      <c r="F34" s="4">
        <v>2</v>
      </c>
      <c r="G34" s="4">
        <v>3</v>
      </c>
      <c r="H34" s="4">
        <v>2</v>
      </c>
    </row>
    <row r="35" spans="1:8" ht="15.75" customHeight="1" x14ac:dyDescent="0.25">
      <c r="A35" s="1" t="s">
        <v>7</v>
      </c>
      <c r="B35" s="1" t="s">
        <v>18</v>
      </c>
      <c r="C35" s="1" t="s">
        <v>5</v>
      </c>
      <c r="D35" s="3">
        <v>1</v>
      </c>
      <c r="E35" s="4">
        <v>1</v>
      </c>
      <c r="F35" s="4">
        <v>1</v>
      </c>
      <c r="G35" s="4">
        <v>1</v>
      </c>
      <c r="H35" s="4">
        <v>1</v>
      </c>
    </row>
    <row r="36" spans="1:8" ht="15.75" customHeight="1" x14ac:dyDescent="0.25">
      <c r="A36" s="1" t="s">
        <v>8</v>
      </c>
      <c r="B36" s="1" t="s">
        <v>18</v>
      </c>
      <c r="C36" s="1" t="s">
        <v>5</v>
      </c>
      <c r="D36" s="3">
        <v>1</v>
      </c>
      <c r="E36" s="4">
        <v>3</v>
      </c>
      <c r="F36" s="4">
        <v>3</v>
      </c>
      <c r="G36" s="4">
        <v>2</v>
      </c>
      <c r="H36" s="4">
        <v>1</v>
      </c>
    </row>
    <row r="37" spans="1:8" ht="15.75" customHeight="1" x14ac:dyDescent="0.25">
      <c r="A37" s="1" t="s">
        <v>19</v>
      </c>
      <c r="B37" s="1" t="s">
        <v>18</v>
      </c>
      <c r="C37" s="1" t="s">
        <v>5</v>
      </c>
      <c r="D37" s="3">
        <v>2</v>
      </c>
      <c r="E37" s="4">
        <v>3</v>
      </c>
      <c r="F37" s="4">
        <v>2</v>
      </c>
      <c r="G37" s="4">
        <v>3</v>
      </c>
      <c r="H37" s="4">
        <v>2</v>
      </c>
    </row>
    <row r="38" spans="1:8" ht="15.75" customHeight="1" x14ac:dyDescent="0.25">
      <c r="A38" s="1" t="s">
        <v>6</v>
      </c>
      <c r="B38" s="1" t="s">
        <v>18</v>
      </c>
      <c r="C38" s="1" t="s">
        <v>5</v>
      </c>
      <c r="D38" s="3">
        <v>1</v>
      </c>
      <c r="E38" s="4">
        <v>2</v>
      </c>
      <c r="F38" s="4">
        <v>1</v>
      </c>
      <c r="G38" s="4">
        <v>1</v>
      </c>
      <c r="H38" s="4">
        <v>2</v>
      </c>
    </row>
    <row r="39" spans="1:8" ht="15.75" customHeight="1" x14ac:dyDescent="0.25">
      <c r="A39" s="1" t="s">
        <v>9</v>
      </c>
      <c r="B39" s="1" t="s">
        <v>18</v>
      </c>
      <c r="C39" s="1" t="s">
        <v>5</v>
      </c>
      <c r="D39" s="3">
        <v>1</v>
      </c>
      <c r="E39" s="4">
        <v>1</v>
      </c>
      <c r="F39" s="4">
        <v>1</v>
      </c>
      <c r="G39" s="4">
        <v>3</v>
      </c>
      <c r="H39" s="4">
        <v>1</v>
      </c>
    </row>
    <row r="40" spans="1:8" ht="15.75" customHeight="1" x14ac:dyDescent="0.25">
      <c r="A40" s="1"/>
      <c r="B40" s="1"/>
      <c r="C40" s="5" t="s">
        <v>44</v>
      </c>
      <c r="D40" s="7">
        <f>AVERAGE(D30:D39)</f>
        <v>1.8</v>
      </c>
      <c r="E40" s="8">
        <f>AVERAGE(E30:E39)</f>
        <v>1.8</v>
      </c>
      <c r="F40" s="8">
        <f>AVERAGE(F30:F39)</f>
        <v>1.7</v>
      </c>
      <c r="G40" s="8">
        <f>AVERAGE(G30:G39)</f>
        <v>2.2999999999999998</v>
      </c>
      <c r="H40" s="8">
        <f>AVERAGE(H30:H39)</f>
        <v>1.4</v>
      </c>
    </row>
    <row r="41" spans="1:8" ht="15.75" customHeight="1" x14ac:dyDescent="0.25">
      <c r="A41" s="1"/>
      <c r="B41" s="1"/>
      <c r="C41" s="14" t="s">
        <v>50</v>
      </c>
      <c r="D41" s="15">
        <f>D40*0.25+E40*0.15+F40*0.25+G40*0.15+H40*0.2/5</f>
        <v>1.546</v>
      </c>
      <c r="E41" s="4"/>
      <c r="F41" s="4"/>
      <c r="G41" s="4"/>
      <c r="H41" s="4"/>
    </row>
    <row r="42" spans="1:8" ht="15.75" customHeight="1" x14ac:dyDescent="0.25">
      <c r="A42" s="1"/>
      <c r="B42" s="1"/>
      <c r="C42" s="1"/>
      <c r="D42" s="3"/>
      <c r="E42" s="4"/>
      <c r="F42" s="4"/>
      <c r="G42" s="4"/>
      <c r="H42" s="4"/>
    </row>
    <row r="43" spans="1:8" ht="15.75" customHeight="1" x14ac:dyDescent="0.25">
      <c r="A43" s="1" t="s">
        <v>9</v>
      </c>
      <c r="B43" s="1" t="s">
        <v>4</v>
      </c>
      <c r="C43" s="1" t="s">
        <v>20</v>
      </c>
      <c r="D43" s="3">
        <v>5</v>
      </c>
      <c r="E43" s="4">
        <v>5</v>
      </c>
      <c r="F43" s="4">
        <v>4</v>
      </c>
      <c r="G43" s="4">
        <v>5</v>
      </c>
      <c r="H43" s="4">
        <v>5</v>
      </c>
    </row>
    <row r="44" spans="1:8" ht="15.75" customHeight="1" x14ac:dyDescent="0.25">
      <c r="A44" s="1" t="s">
        <v>16</v>
      </c>
      <c r="B44" s="1" t="s">
        <v>4</v>
      </c>
      <c r="C44" s="1" t="s">
        <v>20</v>
      </c>
      <c r="D44" s="3">
        <v>5</v>
      </c>
      <c r="E44" s="4">
        <v>5</v>
      </c>
      <c r="F44" s="4">
        <v>5</v>
      </c>
      <c r="G44" s="4">
        <v>5</v>
      </c>
      <c r="H44" s="4">
        <v>5</v>
      </c>
    </row>
    <row r="45" spans="1:8" ht="12.5" x14ac:dyDescent="0.25">
      <c r="A45" s="1" t="s">
        <v>21</v>
      </c>
      <c r="B45" s="1" t="s">
        <v>4</v>
      </c>
      <c r="C45" s="1" t="s">
        <v>20</v>
      </c>
      <c r="D45" s="3">
        <v>5</v>
      </c>
      <c r="E45" s="4">
        <v>4</v>
      </c>
      <c r="F45" s="4">
        <v>4</v>
      </c>
      <c r="G45" s="4">
        <v>5</v>
      </c>
      <c r="H45" s="4">
        <v>5</v>
      </c>
    </row>
    <row r="46" spans="1:8" ht="12.5" x14ac:dyDescent="0.25">
      <c r="A46" s="1" t="s">
        <v>22</v>
      </c>
      <c r="B46" s="1" t="s">
        <v>4</v>
      </c>
      <c r="C46" s="1" t="s">
        <v>20</v>
      </c>
      <c r="D46" s="3">
        <v>5</v>
      </c>
      <c r="E46" s="4">
        <v>5</v>
      </c>
      <c r="F46" s="4">
        <v>4</v>
      </c>
      <c r="G46" s="4">
        <v>5</v>
      </c>
      <c r="H46" s="4">
        <v>5</v>
      </c>
    </row>
    <row r="47" spans="1:8" ht="12.5" x14ac:dyDescent="0.25">
      <c r="A47" s="1" t="s">
        <v>23</v>
      </c>
      <c r="B47" s="1" t="s">
        <v>4</v>
      </c>
      <c r="C47" s="1" t="s">
        <v>20</v>
      </c>
      <c r="D47" s="3">
        <v>4</v>
      </c>
      <c r="E47" s="4">
        <v>4</v>
      </c>
      <c r="F47" s="4">
        <v>4</v>
      </c>
      <c r="G47" s="4">
        <v>3</v>
      </c>
      <c r="H47" s="4">
        <v>4</v>
      </c>
    </row>
    <row r="48" spans="1:8" ht="12.5" x14ac:dyDescent="0.25">
      <c r="A48" s="1" t="s">
        <v>19</v>
      </c>
      <c r="B48" s="1" t="s">
        <v>4</v>
      </c>
      <c r="C48" s="1" t="s">
        <v>20</v>
      </c>
      <c r="D48" s="3">
        <v>5</v>
      </c>
      <c r="E48" s="4">
        <v>5</v>
      </c>
      <c r="F48" s="4">
        <v>5</v>
      </c>
      <c r="G48" s="4">
        <v>4</v>
      </c>
      <c r="H48" s="4">
        <v>5</v>
      </c>
    </row>
    <row r="49" spans="1:8" ht="12.5" x14ac:dyDescent="0.25">
      <c r="A49" s="1" t="s">
        <v>8</v>
      </c>
      <c r="B49" s="1" t="s">
        <v>4</v>
      </c>
      <c r="C49" s="1" t="s">
        <v>20</v>
      </c>
      <c r="D49" s="3">
        <v>4</v>
      </c>
      <c r="E49" s="4">
        <v>5</v>
      </c>
      <c r="F49" s="4">
        <v>5</v>
      </c>
      <c r="G49" s="4">
        <v>4</v>
      </c>
      <c r="H49" s="4">
        <v>5</v>
      </c>
    </row>
    <row r="50" spans="1:8" ht="12.5" x14ac:dyDescent="0.25">
      <c r="A50" s="1" t="s">
        <v>24</v>
      </c>
      <c r="B50" s="1" t="s">
        <v>4</v>
      </c>
      <c r="C50" s="1" t="s">
        <v>20</v>
      </c>
      <c r="D50" s="3">
        <v>5</v>
      </c>
      <c r="E50" s="4">
        <v>5</v>
      </c>
      <c r="F50" s="4">
        <v>4</v>
      </c>
      <c r="G50" s="4">
        <v>5</v>
      </c>
      <c r="H50" s="4">
        <v>5</v>
      </c>
    </row>
    <row r="51" spans="1:8" ht="12.5" x14ac:dyDescent="0.25">
      <c r="A51" s="1" t="s">
        <v>25</v>
      </c>
      <c r="B51" s="1" t="s">
        <v>4</v>
      </c>
      <c r="C51" s="1" t="s">
        <v>20</v>
      </c>
      <c r="D51" s="3">
        <v>3</v>
      </c>
      <c r="E51" s="4">
        <v>4</v>
      </c>
      <c r="F51" s="4">
        <v>4</v>
      </c>
      <c r="G51" s="4">
        <v>4</v>
      </c>
      <c r="H51" s="4">
        <v>3</v>
      </c>
    </row>
    <row r="52" spans="1:8" ht="12.5" x14ac:dyDescent="0.25">
      <c r="A52" s="1" t="s">
        <v>12</v>
      </c>
      <c r="B52" s="1" t="s">
        <v>4</v>
      </c>
      <c r="C52" s="1" t="s">
        <v>20</v>
      </c>
      <c r="D52" s="3">
        <v>3</v>
      </c>
      <c r="E52" s="4">
        <v>3</v>
      </c>
      <c r="F52" s="4">
        <v>3</v>
      </c>
      <c r="G52" s="4">
        <v>4</v>
      </c>
      <c r="H52" s="4">
        <v>3</v>
      </c>
    </row>
    <row r="53" spans="1:8" ht="13" x14ac:dyDescent="0.25">
      <c r="A53" s="1"/>
      <c r="B53" s="1"/>
      <c r="C53" s="5" t="s">
        <v>44</v>
      </c>
      <c r="D53" s="7">
        <f>AVERAGE(D43:D52)</f>
        <v>4.4000000000000004</v>
      </c>
      <c r="E53" s="8">
        <f>AVERAGE(E43:E52)</f>
        <v>4.5</v>
      </c>
      <c r="F53" s="8">
        <f>AVERAGE(F43:F52)</f>
        <v>4.2</v>
      </c>
      <c r="G53" s="8">
        <f>AVERAGE(G43:G52)</f>
        <v>4.4000000000000004</v>
      </c>
      <c r="H53" s="8">
        <f>AVERAGE(H43:H52)</f>
        <v>4.5</v>
      </c>
    </row>
    <row r="54" spans="1:8" ht="13" x14ac:dyDescent="0.25">
      <c r="A54" s="1"/>
      <c r="B54" s="1"/>
      <c r="C54" s="14" t="s">
        <v>50</v>
      </c>
      <c r="D54" s="15">
        <f>D53*0.25+E53*0.15+F53*0.25+G53*0.015+H53*0.2/5</f>
        <v>3.0710000000000002</v>
      </c>
      <c r="E54" s="12"/>
      <c r="F54" s="12"/>
      <c r="G54" s="12"/>
      <c r="H54" s="12"/>
    </row>
    <row r="55" spans="1:8" ht="13" x14ac:dyDescent="0.25">
      <c r="A55" s="1"/>
      <c r="B55" s="1"/>
      <c r="C55" s="10"/>
      <c r="D55" s="11"/>
      <c r="E55" s="12"/>
      <c r="F55" s="12"/>
      <c r="G55" s="12"/>
      <c r="H55" s="12"/>
    </row>
    <row r="56" spans="1:8" ht="12.5" x14ac:dyDescent="0.25">
      <c r="A56" s="1"/>
      <c r="B56" s="1"/>
      <c r="C56" s="1"/>
      <c r="D56" s="3"/>
      <c r="E56" s="4"/>
      <c r="F56" s="4"/>
      <c r="G56" s="4"/>
      <c r="H56" s="4"/>
    </row>
    <row r="57" spans="1:8" ht="13" customHeight="1" x14ac:dyDescent="0.25">
      <c r="A57" s="1" t="s">
        <v>26</v>
      </c>
      <c r="B57" s="1" t="s">
        <v>27</v>
      </c>
      <c r="C57" s="1" t="s">
        <v>20</v>
      </c>
      <c r="D57" s="3">
        <v>3</v>
      </c>
      <c r="E57" s="4">
        <v>3</v>
      </c>
      <c r="F57" s="4">
        <v>3</v>
      </c>
      <c r="G57" s="4">
        <v>3</v>
      </c>
      <c r="H57" s="4">
        <v>3</v>
      </c>
    </row>
    <row r="58" spans="1:8" ht="12.5" x14ac:dyDescent="0.25">
      <c r="A58" s="1" t="s">
        <v>8</v>
      </c>
      <c r="B58" s="1" t="s">
        <v>27</v>
      </c>
      <c r="C58" s="1" t="s">
        <v>20</v>
      </c>
      <c r="D58" s="3">
        <v>5</v>
      </c>
      <c r="E58" s="4">
        <v>5</v>
      </c>
      <c r="F58" s="4">
        <v>5</v>
      </c>
      <c r="G58" s="4">
        <v>5</v>
      </c>
      <c r="H58" s="4">
        <v>5</v>
      </c>
    </row>
    <row r="59" spans="1:8" ht="12.5" x14ac:dyDescent="0.25">
      <c r="A59" s="1" t="s">
        <v>24</v>
      </c>
      <c r="B59" s="1" t="s">
        <v>27</v>
      </c>
      <c r="C59" s="1" t="s">
        <v>20</v>
      </c>
      <c r="D59" s="3">
        <v>5</v>
      </c>
      <c r="E59" s="4">
        <v>5</v>
      </c>
      <c r="F59" s="4">
        <v>5</v>
      </c>
      <c r="G59" s="4">
        <v>5</v>
      </c>
      <c r="H59" s="4">
        <v>5</v>
      </c>
    </row>
    <row r="60" spans="1:8" ht="12.5" x14ac:dyDescent="0.25">
      <c r="A60" s="1" t="s">
        <v>22</v>
      </c>
      <c r="B60" s="1" t="s">
        <v>27</v>
      </c>
      <c r="C60" s="1" t="s">
        <v>20</v>
      </c>
      <c r="D60" s="3">
        <v>5</v>
      </c>
      <c r="E60" s="4">
        <v>5</v>
      </c>
      <c r="F60" s="4">
        <v>5</v>
      </c>
      <c r="G60" s="4">
        <v>5</v>
      </c>
      <c r="H60" s="4">
        <v>5</v>
      </c>
    </row>
    <row r="61" spans="1:8" ht="12.5" x14ac:dyDescent="0.25">
      <c r="A61" s="1" t="s">
        <v>9</v>
      </c>
      <c r="B61" s="1" t="s">
        <v>27</v>
      </c>
      <c r="C61" s="1" t="s">
        <v>20</v>
      </c>
      <c r="D61" s="3">
        <v>5</v>
      </c>
      <c r="E61" s="4">
        <v>5</v>
      </c>
      <c r="F61" s="4">
        <v>5</v>
      </c>
      <c r="G61" s="4">
        <v>5</v>
      </c>
      <c r="H61" s="4">
        <v>5</v>
      </c>
    </row>
    <row r="62" spans="1:8" ht="12.5" x14ac:dyDescent="0.25">
      <c r="A62" s="1" t="s">
        <v>23</v>
      </c>
      <c r="B62" s="1" t="s">
        <v>27</v>
      </c>
      <c r="C62" s="1" t="s">
        <v>20</v>
      </c>
      <c r="D62" s="3">
        <v>3</v>
      </c>
      <c r="E62" s="4">
        <v>4</v>
      </c>
      <c r="F62" s="4">
        <v>4</v>
      </c>
      <c r="G62" s="4">
        <v>4</v>
      </c>
      <c r="H62" s="4">
        <v>4</v>
      </c>
    </row>
    <row r="63" spans="1:8" ht="12.5" x14ac:dyDescent="0.25">
      <c r="A63" s="1" t="s">
        <v>16</v>
      </c>
      <c r="B63" s="1" t="s">
        <v>27</v>
      </c>
      <c r="C63" s="1" t="s">
        <v>20</v>
      </c>
      <c r="D63" s="3">
        <v>4</v>
      </c>
      <c r="E63" s="4">
        <v>4</v>
      </c>
      <c r="F63" s="4">
        <v>4</v>
      </c>
      <c r="G63" s="4">
        <v>4</v>
      </c>
      <c r="H63" s="4">
        <v>4</v>
      </c>
    </row>
    <row r="64" spans="1:8" ht="12.5" x14ac:dyDescent="0.25">
      <c r="A64" s="1" t="s">
        <v>3</v>
      </c>
      <c r="B64" s="1" t="s">
        <v>27</v>
      </c>
      <c r="C64" s="1" t="s">
        <v>20</v>
      </c>
      <c r="D64" s="3">
        <v>5</v>
      </c>
      <c r="E64" s="4">
        <v>4</v>
      </c>
      <c r="F64" s="4">
        <v>4</v>
      </c>
      <c r="G64" s="4">
        <v>5</v>
      </c>
      <c r="H64" s="4">
        <v>5</v>
      </c>
    </row>
    <row r="65" spans="1:8" ht="12.5" x14ac:dyDescent="0.25">
      <c r="A65" s="1" t="s">
        <v>17</v>
      </c>
      <c r="B65" s="1" t="s">
        <v>27</v>
      </c>
      <c r="C65" s="1" t="s">
        <v>20</v>
      </c>
      <c r="D65" s="3">
        <v>5</v>
      </c>
      <c r="E65" s="4">
        <v>4</v>
      </c>
      <c r="F65" s="4">
        <v>4</v>
      </c>
      <c r="G65" s="4">
        <v>5</v>
      </c>
      <c r="H65" s="4">
        <v>5</v>
      </c>
    </row>
    <row r="66" spans="1:8" ht="12.5" x14ac:dyDescent="0.25">
      <c r="A66" s="1" t="s">
        <v>12</v>
      </c>
      <c r="B66" s="1" t="s">
        <v>27</v>
      </c>
      <c r="C66" s="1" t="s">
        <v>20</v>
      </c>
      <c r="D66" s="3">
        <v>3</v>
      </c>
      <c r="E66" s="4">
        <v>3</v>
      </c>
      <c r="F66" s="4">
        <v>0</v>
      </c>
      <c r="G66" s="4">
        <v>3</v>
      </c>
      <c r="H66" s="4">
        <v>3</v>
      </c>
    </row>
    <row r="67" spans="1:8" ht="13" x14ac:dyDescent="0.25">
      <c r="A67" s="1"/>
      <c r="B67" s="1"/>
      <c r="C67" s="5" t="s">
        <v>44</v>
      </c>
      <c r="D67" s="7">
        <f>AVERAGE(D57:D66)</f>
        <v>4.3</v>
      </c>
      <c r="E67" s="8">
        <f>AVERAGE(E57:E66)</f>
        <v>4.2</v>
      </c>
      <c r="F67" s="8">
        <f>AVERAGE(F57:F66)</f>
        <v>3.9</v>
      </c>
      <c r="G67" s="8">
        <f>AVERAGE(G57:G66)</f>
        <v>4.4000000000000004</v>
      </c>
      <c r="H67" s="8">
        <f>AVERAGE(H57:H66)</f>
        <v>4.4000000000000004</v>
      </c>
    </row>
    <row r="68" spans="1:8" ht="13" x14ac:dyDescent="0.25">
      <c r="A68" s="1"/>
      <c r="B68" s="1"/>
      <c r="C68" s="14" t="s">
        <v>50</v>
      </c>
      <c r="D68" s="15">
        <f>D67*0.25+E67*0.15+F67*0.25+G67*0.15+H67*0.2/5</f>
        <v>3.5160000000000005</v>
      </c>
      <c r="E68" s="12"/>
      <c r="F68" s="12"/>
      <c r="G68" s="12"/>
      <c r="H68" s="12"/>
    </row>
    <row r="69" spans="1:8" ht="13" x14ac:dyDescent="0.25">
      <c r="A69" s="1"/>
      <c r="B69" s="1"/>
      <c r="C69" s="10"/>
      <c r="D69" s="11"/>
      <c r="E69" s="12"/>
      <c r="F69" s="12"/>
      <c r="G69" s="12"/>
      <c r="H69" s="12"/>
    </row>
    <row r="70" spans="1:8" ht="12.5" x14ac:dyDescent="0.25">
      <c r="A70" s="1"/>
      <c r="B70" s="1"/>
      <c r="C70" s="1"/>
      <c r="D70" s="3"/>
      <c r="E70" s="4"/>
      <c r="F70" s="4"/>
      <c r="G70" s="4"/>
      <c r="H70" s="4"/>
    </row>
    <row r="71" spans="1:8" ht="12.5" x14ac:dyDescent="0.25">
      <c r="A71" s="1" t="s">
        <v>22</v>
      </c>
      <c r="B71" s="1" t="s">
        <v>28</v>
      </c>
      <c r="C71" s="1" t="s">
        <v>20</v>
      </c>
      <c r="D71" s="3">
        <v>5</v>
      </c>
      <c r="E71" s="4">
        <v>5</v>
      </c>
      <c r="F71" s="4">
        <v>5</v>
      </c>
      <c r="G71" s="4">
        <v>5</v>
      </c>
      <c r="H71" s="4">
        <v>5</v>
      </c>
    </row>
    <row r="72" spans="1:8" ht="12.5" x14ac:dyDescent="0.25">
      <c r="A72" s="1" t="s">
        <v>24</v>
      </c>
      <c r="B72" s="1" t="s">
        <v>28</v>
      </c>
      <c r="C72" s="1" t="s">
        <v>20</v>
      </c>
      <c r="D72" s="3">
        <v>5</v>
      </c>
      <c r="E72" s="4">
        <v>5</v>
      </c>
      <c r="F72" s="4">
        <v>5</v>
      </c>
      <c r="G72" s="4">
        <v>5</v>
      </c>
      <c r="H72" s="4">
        <v>5</v>
      </c>
    </row>
    <row r="73" spans="1:8" ht="12.5" x14ac:dyDescent="0.25">
      <c r="A73" s="1" t="s">
        <v>6</v>
      </c>
      <c r="B73" s="1" t="s">
        <v>28</v>
      </c>
      <c r="C73" s="1" t="s">
        <v>20</v>
      </c>
      <c r="D73" s="3">
        <v>5</v>
      </c>
      <c r="E73" s="4">
        <v>5</v>
      </c>
      <c r="F73" s="4">
        <v>5</v>
      </c>
      <c r="G73" s="4">
        <v>5</v>
      </c>
      <c r="H73" s="4">
        <v>5</v>
      </c>
    </row>
    <row r="74" spans="1:8" ht="12.5" x14ac:dyDescent="0.25">
      <c r="A74" s="1" t="s">
        <v>9</v>
      </c>
      <c r="B74" s="1" t="s">
        <v>28</v>
      </c>
      <c r="C74" s="1" t="s">
        <v>20</v>
      </c>
      <c r="D74" s="3">
        <v>5</v>
      </c>
      <c r="E74" s="4">
        <v>5</v>
      </c>
      <c r="F74" s="4">
        <v>5</v>
      </c>
      <c r="G74" s="4">
        <v>5</v>
      </c>
      <c r="H74" s="4">
        <v>5</v>
      </c>
    </row>
    <row r="75" spans="1:8" ht="12.5" x14ac:dyDescent="0.25">
      <c r="A75" s="1" t="s">
        <v>3</v>
      </c>
      <c r="B75" s="1" t="s">
        <v>28</v>
      </c>
      <c r="C75" s="1" t="s">
        <v>20</v>
      </c>
      <c r="D75" s="3">
        <v>5</v>
      </c>
      <c r="E75" s="4">
        <v>4</v>
      </c>
      <c r="F75" s="4">
        <v>4</v>
      </c>
      <c r="G75" s="4">
        <v>5</v>
      </c>
      <c r="H75" s="4">
        <v>5</v>
      </c>
    </row>
    <row r="76" spans="1:8" ht="12.5" x14ac:dyDescent="0.25">
      <c r="A76" s="1" t="s">
        <v>23</v>
      </c>
      <c r="B76" s="1" t="s">
        <v>28</v>
      </c>
      <c r="C76" s="1" t="s">
        <v>20</v>
      </c>
      <c r="D76" s="3">
        <v>5</v>
      </c>
      <c r="E76" s="4">
        <v>5</v>
      </c>
      <c r="F76" s="4">
        <v>4</v>
      </c>
      <c r="G76" s="4">
        <v>4</v>
      </c>
      <c r="H76" s="4">
        <v>5</v>
      </c>
    </row>
    <row r="77" spans="1:8" ht="12.5" x14ac:dyDescent="0.25">
      <c r="A77" s="1" t="s">
        <v>26</v>
      </c>
      <c r="B77" s="1" t="s">
        <v>28</v>
      </c>
      <c r="C77" s="1" t="s">
        <v>20</v>
      </c>
      <c r="D77" s="3">
        <v>4</v>
      </c>
      <c r="E77" s="4">
        <v>4</v>
      </c>
      <c r="F77" s="4">
        <v>4</v>
      </c>
      <c r="G77" s="4">
        <v>5</v>
      </c>
      <c r="H77" s="4">
        <v>4</v>
      </c>
    </row>
    <row r="78" spans="1:8" ht="12.5" x14ac:dyDescent="0.25">
      <c r="A78" s="1" t="s">
        <v>8</v>
      </c>
      <c r="B78" s="1" t="s">
        <v>28</v>
      </c>
      <c r="C78" s="1" t="s">
        <v>20</v>
      </c>
      <c r="D78" s="3">
        <v>5</v>
      </c>
      <c r="E78" s="4">
        <v>5</v>
      </c>
      <c r="F78" s="4">
        <v>5</v>
      </c>
      <c r="G78" s="4">
        <v>5</v>
      </c>
      <c r="H78" s="4">
        <v>5</v>
      </c>
    </row>
    <row r="79" spans="1:8" ht="12.5" x14ac:dyDescent="0.25">
      <c r="A79" s="1" t="s">
        <v>19</v>
      </c>
      <c r="B79" s="1" t="s">
        <v>28</v>
      </c>
      <c r="C79" s="1" t="s">
        <v>20</v>
      </c>
      <c r="D79" s="3">
        <v>4</v>
      </c>
      <c r="E79" s="4">
        <v>5</v>
      </c>
      <c r="F79" s="4">
        <v>4</v>
      </c>
      <c r="G79" s="4">
        <v>4</v>
      </c>
      <c r="H79" s="4">
        <v>5</v>
      </c>
    </row>
    <row r="80" spans="1:8" ht="12.5" x14ac:dyDescent="0.25">
      <c r="A80" s="1" t="s">
        <v>12</v>
      </c>
      <c r="B80" s="1" t="s">
        <v>28</v>
      </c>
      <c r="C80" s="1" t="s">
        <v>20</v>
      </c>
      <c r="D80" s="3">
        <v>4</v>
      </c>
      <c r="E80" s="4">
        <v>4</v>
      </c>
      <c r="F80" s="4">
        <v>3</v>
      </c>
      <c r="G80" s="4">
        <v>4</v>
      </c>
      <c r="H80" s="4">
        <v>4</v>
      </c>
    </row>
    <row r="81" spans="1:8" ht="15.75" customHeight="1" x14ac:dyDescent="0.25">
      <c r="C81" s="5" t="s">
        <v>44</v>
      </c>
      <c r="D81" s="9">
        <f>AVERAGE(D71:D80)</f>
        <v>4.7</v>
      </c>
      <c r="E81" s="9">
        <f>AVERAGE(E71:E80)</f>
        <v>4.7</v>
      </c>
      <c r="F81" s="9">
        <f>AVERAGE(F71:F80)</f>
        <v>4.4000000000000004</v>
      </c>
      <c r="G81" s="9">
        <f>AVERAGE(G71:G80)</f>
        <v>4.7</v>
      </c>
      <c r="H81" s="9">
        <f>AVERAGE(H71:H80)</f>
        <v>4.8</v>
      </c>
    </row>
    <row r="82" spans="1:8" ht="15.75" customHeight="1" x14ac:dyDescent="0.25">
      <c r="C82" s="14" t="s">
        <v>50</v>
      </c>
      <c r="D82" s="18">
        <f>D81*0.25+E81*0.15+F81*0.25+G81*0.15+H81*0.2/5</f>
        <v>3.8770000000000002</v>
      </c>
      <c r="E82" s="17"/>
      <c r="F82" s="17"/>
      <c r="G82" s="17"/>
      <c r="H82" s="17"/>
    </row>
    <row r="83" spans="1:8" ht="15.75" customHeight="1" x14ac:dyDescent="0.25">
      <c r="C83" s="10"/>
      <c r="D83" s="17"/>
      <c r="E83" s="17"/>
      <c r="F83" s="17"/>
      <c r="G83" s="17"/>
      <c r="H83" s="17"/>
    </row>
    <row r="84" spans="1:8" ht="12.5" x14ac:dyDescent="0.25">
      <c r="A84" s="1"/>
      <c r="B84" s="1"/>
      <c r="C84" s="1"/>
      <c r="D84" s="3"/>
      <c r="E84" s="4"/>
      <c r="F84" s="4"/>
      <c r="G84" s="4"/>
      <c r="H84" s="4"/>
    </row>
    <row r="85" spans="1:8" ht="12.5" x14ac:dyDescent="0.25">
      <c r="A85" s="1" t="s">
        <v>29</v>
      </c>
      <c r="B85" s="1" t="s">
        <v>30</v>
      </c>
      <c r="C85" s="1" t="s">
        <v>31</v>
      </c>
      <c r="D85" s="3">
        <v>4</v>
      </c>
      <c r="E85" s="4">
        <v>5</v>
      </c>
      <c r="F85" s="4">
        <v>3</v>
      </c>
      <c r="G85" s="4">
        <v>5</v>
      </c>
      <c r="H85" s="4">
        <v>3</v>
      </c>
    </row>
    <row r="86" spans="1:8" ht="12.5" x14ac:dyDescent="0.25">
      <c r="A86" s="1" t="s">
        <v>8</v>
      </c>
      <c r="B86" s="1" t="s">
        <v>30</v>
      </c>
      <c r="C86" s="1" t="s">
        <v>31</v>
      </c>
      <c r="D86" s="3">
        <v>5</v>
      </c>
      <c r="E86" s="4">
        <v>5</v>
      </c>
      <c r="F86" s="4">
        <v>4</v>
      </c>
      <c r="G86" s="4">
        <v>5</v>
      </c>
      <c r="H86" s="4">
        <v>4</v>
      </c>
    </row>
    <row r="87" spans="1:8" ht="12.5" x14ac:dyDescent="0.25">
      <c r="A87" s="1" t="s">
        <v>32</v>
      </c>
      <c r="B87" s="1" t="s">
        <v>30</v>
      </c>
      <c r="C87" s="1" t="s">
        <v>31</v>
      </c>
      <c r="D87" s="3">
        <v>5</v>
      </c>
      <c r="E87" s="4">
        <v>4</v>
      </c>
      <c r="F87" s="4">
        <v>3</v>
      </c>
      <c r="G87" s="4">
        <v>5</v>
      </c>
      <c r="H87" s="4">
        <v>5</v>
      </c>
    </row>
    <row r="88" spans="1:8" ht="12.5" x14ac:dyDescent="0.25">
      <c r="A88" s="1" t="s">
        <v>33</v>
      </c>
      <c r="B88" s="1" t="s">
        <v>30</v>
      </c>
      <c r="C88" s="1" t="s">
        <v>31</v>
      </c>
      <c r="D88" s="3">
        <v>4</v>
      </c>
      <c r="E88" s="4">
        <v>4</v>
      </c>
      <c r="F88" s="4">
        <v>3</v>
      </c>
      <c r="G88" s="4">
        <v>4</v>
      </c>
      <c r="H88" s="4">
        <v>4</v>
      </c>
    </row>
    <row r="89" spans="1:8" ht="12.5" x14ac:dyDescent="0.25">
      <c r="A89" s="1" t="s">
        <v>10</v>
      </c>
      <c r="B89" s="1" t="s">
        <v>30</v>
      </c>
      <c r="C89" s="1" t="s">
        <v>31</v>
      </c>
      <c r="D89" s="3">
        <v>5</v>
      </c>
      <c r="E89" s="4">
        <v>4</v>
      </c>
      <c r="F89" s="4">
        <v>5</v>
      </c>
      <c r="G89" s="4">
        <v>4</v>
      </c>
      <c r="H89" s="4">
        <v>5</v>
      </c>
    </row>
    <row r="90" spans="1:8" ht="12.5" x14ac:dyDescent="0.25">
      <c r="A90" s="1" t="s">
        <v>19</v>
      </c>
      <c r="B90" s="1" t="s">
        <v>30</v>
      </c>
      <c r="C90" s="1" t="s">
        <v>31</v>
      </c>
      <c r="D90" s="3">
        <v>4</v>
      </c>
      <c r="E90" s="4">
        <v>4</v>
      </c>
      <c r="F90" s="4">
        <v>5</v>
      </c>
      <c r="G90" s="4">
        <v>5</v>
      </c>
      <c r="H90" s="4">
        <v>5</v>
      </c>
    </row>
    <row r="91" spans="1:8" ht="12.5" x14ac:dyDescent="0.25">
      <c r="A91" s="1" t="s">
        <v>34</v>
      </c>
      <c r="B91" s="1" t="s">
        <v>30</v>
      </c>
      <c r="C91" s="1" t="s">
        <v>31</v>
      </c>
      <c r="D91" s="3">
        <v>4</v>
      </c>
      <c r="E91" s="4">
        <v>5</v>
      </c>
      <c r="F91" s="4">
        <v>4</v>
      </c>
      <c r="G91" s="4">
        <v>5</v>
      </c>
      <c r="H91" s="4">
        <v>3</v>
      </c>
    </row>
    <row r="92" spans="1:8" ht="12.5" x14ac:dyDescent="0.25">
      <c r="A92" s="1" t="s">
        <v>3</v>
      </c>
      <c r="B92" s="1" t="s">
        <v>30</v>
      </c>
      <c r="C92" s="1" t="s">
        <v>31</v>
      </c>
      <c r="D92" s="3">
        <v>4</v>
      </c>
      <c r="E92" s="4">
        <v>4</v>
      </c>
      <c r="F92" s="4">
        <v>4</v>
      </c>
      <c r="G92" s="4">
        <v>4</v>
      </c>
      <c r="H92" s="4">
        <v>3</v>
      </c>
    </row>
    <row r="93" spans="1:8" ht="12.5" x14ac:dyDescent="0.25">
      <c r="A93" s="1" t="s">
        <v>6</v>
      </c>
      <c r="B93" s="1" t="s">
        <v>30</v>
      </c>
      <c r="C93" s="1" t="s">
        <v>31</v>
      </c>
      <c r="D93" s="3">
        <v>4</v>
      </c>
      <c r="E93" s="4">
        <v>4</v>
      </c>
      <c r="F93" s="4">
        <v>4</v>
      </c>
      <c r="G93" s="4">
        <v>4</v>
      </c>
      <c r="H93" s="4">
        <v>4</v>
      </c>
    </row>
    <row r="94" spans="1:8" ht="12.5" x14ac:dyDescent="0.25">
      <c r="A94" s="1" t="s">
        <v>12</v>
      </c>
      <c r="B94" s="1" t="s">
        <v>30</v>
      </c>
      <c r="C94" s="1" t="s">
        <v>31</v>
      </c>
      <c r="D94" s="3">
        <v>4</v>
      </c>
      <c r="E94" s="4">
        <v>3</v>
      </c>
      <c r="F94" s="4">
        <v>4</v>
      </c>
      <c r="G94" s="4">
        <v>4</v>
      </c>
      <c r="H94" s="4">
        <v>3</v>
      </c>
    </row>
    <row r="95" spans="1:8" ht="15.75" customHeight="1" x14ac:dyDescent="0.25">
      <c r="C95" s="5" t="s">
        <v>44</v>
      </c>
      <c r="D95" s="9">
        <f>AVERAGE(D85:D94)</f>
        <v>4.3</v>
      </c>
      <c r="E95" s="9">
        <f>AVERAGE(E85:E94)</f>
        <v>4.2</v>
      </c>
      <c r="F95" s="9">
        <f>AVERAGE(F85:F94)</f>
        <v>3.9</v>
      </c>
      <c r="G95" s="9">
        <f>AVERAGE(G85:G94)</f>
        <v>4.5</v>
      </c>
      <c r="H95" s="9">
        <f>AVERAGE(H85:H94)</f>
        <v>3.9</v>
      </c>
    </row>
    <row r="96" spans="1:8" ht="15.75" customHeight="1" x14ac:dyDescent="0.25">
      <c r="C96" s="14" t="s">
        <v>50</v>
      </c>
      <c r="D96" s="18">
        <f>D95*0.25+E95*0.15+F95*0.25+G95*0.15+H95*0.2/5</f>
        <v>3.5110000000000001</v>
      </c>
      <c r="E96" s="19"/>
      <c r="F96" s="19"/>
      <c r="G96" s="19"/>
      <c r="H96" s="19"/>
    </row>
    <row r="97" spans="1:8" ht="15.75" customHeight="1" x14ac:dyDescent="0.25">
      <c r="C97" s="10"/>
      <c r="D97" s="17"/>
      <c r="E97" s="17"/>
      <c r="F97" s="17"/>
      <c r="G97" s="17"/>
      <c r="H97" s="17"/>
    </row>
    <row r="98" spans="1:8" ht="12.5" x14ac:dyDescent="0.25">
      <c r="A98" s="1"/>
      <c r="B98" s="1"/>
      <c r="C98" s="1"/>
      <c r="D98" s="3"/>
      <c r="E98" s="4"/>
      <c r="F98" s="4"/>
      <c r="G98" s="4"/>
      <c r="H98" s="4"/>
    </row>
    <row r="99" spans="1:8" ht="12.5" x14ac:dyDescent="0.25">
      <c r="A99" s="1" t="s">
        <v>10</v>
      </c>
      <c r="B99" s="1" t="s">
        <v>15</v>
      </c>
      <c r="C99" s="1" t="s">
        <v>31</v>
      </c>
      <c r="D99" s="3">
        <v>2</v>
      </c>
      <c r="E99" s="4">
        <v>3</v>
      </c>
      <c r="F99" s="4">
        <v>4</v>
      </c>
      <c r="G99" s="4">
        <v>1</v>
      </c>
      <c r="H99" s="4">
        <v>2</v>
      </c>
    </row>
    <row r="100" spans="1:8" ht="12.5" x14ac:dyDescent="0.25">
      <c r="A100" s="1" t="s">
        <v>3</v>
      </c>
      <c r="B100" s="1" t="s">
        <v>15</v>
      </c>
      <c r="C100" s="1" t="s">
        <v>31</v>
      </c>
      <c r="D100" s="3">
        <v>2</v>
      </c>
      <c r="E100" s="4">
        <v>3</v>
      </c>
      <c r="F100" s="4">
        <v>3</v>
      </c>
      <c r="G100" s="4">
        <v>2</v>
      </c>
      <c r="H100" s="4">
        <v>3</v>
      </c>
    </row>
    <row r="101" spans="1:8" ht="12.5" x14ac:dyDescent="0.25">
      <c r="A101" s="1" t="s">
        <v>33</v>
      </c>
      <c r="B101" s="1" t="s">
        <v>15</v>
      </c>
      <c r="C101" s="1" t="s">
        <v>31</v>
      </c>
      <c r="D101" s="3">
        <v>2</v>
      </c>
      <c r="E101" s="4">
        <v>2</v>
      </c>
      <c r="F101" s="4">
        <v>2</v>
      </c>
      <c r="G101" s="4">
        <v>2</v>
      </c>
      <c r="H101" s="4">
        <v>2</v>
      </c>
    </row>
    <row r="102" spans="1:8" ht="12.5" x14ac:dyDescent="0.25">
      <c r="A102" s="1" t="s">
        <v>6</v>
      </c>
      <c r="B102" s="1" t="s">
        <v>15</v>
      </c>
      <c r="C102" s="1" t="s">
        <v>31</v>
      </c>
      <c r="D102" s="3">
        <v>2</v>
      </c>
      <c r="E102" s="4">
        <v>1</v>
      </c>
      <c r="F102" s="4">
        <v>1</v>
      </c>
      <c r="G102" s="4">
        <v>1</v>
      </c>
      <c r="H102" s="4">
        <v>1</v>
      </c>
    </row>
    <row r="103" spans="1:8" ht="12.5" x14ac:dyDescent="0.25">
      <c r="A103" s="1" t="s">
        <v>34</v>
      </c>
      <c r="B103" s="1" t="s">
        <v>15</v>
      </c>
      <c r="C103" s="1" t="s">
        <v>31</v>
      </c>
      <c r="D103" s="3">
        <v>3</v>
      </c>
      <c r="E103" s="4">
        <v>2</v>
      </c>
      <c r="F103" s="4">
        <v>2</v>
      </c>
      <c r="G103" s="4">
        <v>3</v>
      </c>
      <c r="H103" s="4">
        <v>2</v>
      </c>
    </row>
    <row r="104" spans="1:8" ht="12.5" x14ac:dyDescent="0.25">
      <c r="A104" s="1" t="s">
        <v>32</v>
      </c>
      <c r="B104" s="1" t="s">
        <v>15</v>
      </c>
      <c r="C104" s="1" t="s">
        <v>31</v>
      </c>
      <c r="D104" s="3">
        <v>3</v>
      </c>
      <c r="E104" s="4">
        <v>3</v>
      </c>
      <c r="F104" s="4">
        <v>4</v>
      </c>
      <c r="G104" s="4">
        <v>5</v>
      </c>
      <c r="H104" s="4">
        <v>3</v>
      </c>
    </row>
    <row r="105" spans="1:8" ht="12.5" x14ac:dyDescent="0.25">
      <c r="A105" s="1" t="s">
        <v>19</v>
      </c>
      <c r="B105" s="1" t="s">
        <v>15</v>
      </c>
      <c r="C105" s="1" t="s">
        <v>31</v>
      </c>
      <c r="D105" s="3">
        <v>3</v>
      </c>
      <c r="E105" s="4">
        <v>3</v>
      </c>
      <c r="F105" s="4">
        <v>4</v>
      </c>
      <c r="G105" s="4">
        <v>4</v>
      </c>
      <c r="H105" s="4">
        <v>2</v>
      </c>
    </row>
    <row r="106" spans="1:8" ht="12.5" x14ac:dyDescent="0.25">
      <c r="A106" s="1" t="s">
        <v>35</v>
      </c>
      <c r="B106" s="1" t="s">
        <v>15</v>
      </c>
      <c r="C106" s="1" t="s">
        <v>31</v>
      </c>
      <c r="D106" s="3">
        <v>3</v>
      </c>
      <c r="E106" s="4">
        <v>4</v>
      </c>
      <c r="F106" s="4">
        <v>5</v>
      </c>
      <c r="G106" s="4">
        <v>4</v>
      </c>
      <c r="H106" s="4">
        <v>0</v>
      </c>
    </row>
    <row r="107" spans="1:8" ht="12.5" x14ac:dyDescent="0.25">
      <c r="A107" s="1" t="s">
        <v>36</v>
      </c>
      <c r="B107" s="1" t="s">
        <v>43</v>
      </c>
      <c r="C107" s="1" t="s">
        <v>31</v>
      </c>
      <c r="D107" s="3">
        <v>3</v>
      </c>
      <c r="E107" s="4">
        <v>2</v>
      </c>
      <c r="F107" s="4">
        <v>1</v>
      </c>
      <c r="G107" s="4">
        <v>2</v>
      </c>
      <c r="H107" s="4">
        <v>1</v>
      </c>
    </row>
    <row r="108" spans="1:8" ht="12.5" x14ac:dyDescent="0.25">
      <c r="A108" s="1" t="s">
        <v>12</v>
      </c>
      <c r="B108" s="1" t="s">
        <v>15</v>
      </c>
      <c r="C108" s="1" t="s">
        <v>31</v>
      </c>
      <c r="D108" s="3">
        <v>2</v>
      </c>
      <c r="E108" s="4">
        <v>2</v>
      </c>
      <c r="F108" s="4">
        <v>1</v>
      </c>
      <c r="G108" s="4">
        <v>2</v>
      </c>
      <c r="H108" s="4">
        <v>2</v>
      </c>
    </row>
    <row r="109" spans="1:8" ht="13" x14ac:dyDescent="0.25">
      <c r="A109" s="1"/>
      <c r="B109" s="1"/>
      <c r="C109" s="5" t="s">
        <v>44</v>
      </c>
      <c r="D109" s="7">
        <f>AVERAGE(D99:D108)</f>
        <v>2.5</v>
      </c>
      <c r="E109" s="8">
        <f>AVERAGE(E99:E108)</f>
        <v>2.5</v>
      </c>
      <c r="F109" s="8">
        <f>AVERAGE(F99:F108)</f>
        <v>2.7</v>
      </c>
      <c r="G109" s="8">
        <f>AVERAGE(G99:G108)</f>
        <v>2.6</v>
      </c>
      <c r="H109" s="8">
        <f>AVERAGE(H99:H108)</f>
        <v>1.8</v>
      </c>
    </row>
    <row r="110" spans="1:8" ht="13" x14ac:dyDescent="0.25">
      <c r="A110" s="1"/>
      <c r="B110" s="1"/>
      <c r="C110" s="14" t="s">
        <v>50</v>
      </c>
      <c r="D110" s="15">
        <f>D109*0.25+E109*0.15+F109*0.25+G109*0.15+H109*0.2/5</f>
        <v>2.137</v>
      </c>
      <c r="E110" s="12"/>
      <c r="F110" s="12"/>
      <c r="G110" s="12"/>
      <c r="H110" s="12"/>
    </row>
    <row r="111" spans="1:8" ht="13" x14ac:dyDescent="0.25">
      <c r="A111" s="1"/>
      <c r="B111" s="1"/>
      <c r="C111" s="10"/>
      <c r="D111" s="11"/>
      <c r="E111" s="12"/>
      <c r="F111" s="12"/>
      <c r="G111" s="12"/>
      <c r="H111" s="12"/>
    </row>
    <row r="112" spans="1:8" ht="12.5" x14ac:dyDescent="0.25">
      <c r="A112" s="1"/>
      <c r="B112" s="1"/>
      <c r="C112" s="13"/>
      <c r="D112" s="11"/>
      <c r="E112" s="12"/>
      <c r="F112" s="12"/>
      <c r="G112" s="12"/>
      <c r="H112" s="12"/>
    </row>
    <row r="113" spans="1:8" ht="12.5" x14ac:dyDescent="0.25">
      <c r="A113" s="1" t="s">
        <v>10</v>
      </c>
      <c r="B113" s="1" t="s">
        <v>27</v>
      </c>
      <c r="C113" s="1" t="s">
        <v>31</v>
      </c>
      <c r="D113" s="3">
        <v>3</v>
      </c>
      <c r="E113" s="4">
        <v>3</v>
      </c>
      <c r="F113" s="4">
        <v>2</v>
      </c>
      <c r="G113" s="4">
        <v>4</v>
      </c>
      <c r="H113" s="4">
        <v>2</v>
      </c>
    </row>
    <row r="114" spans="1:8" ht="12.5" x14ac:dyDescent="0.25">
      <c r="A114" s="1" t="s">
        <v>36</v>
      </c>
      <c r="B114" s="1" t="s">
        <v>27</v>
      </c>
      <c r="C114" s="1" t="s">
        <v>31</v>
      </c>
      <c r="D114" s="3">
        <v>0</v>
      </c>
      <c r="E114" s="4">
        <v>1</v>
      </c>
      <c r="F114" s="4">
        <v>0</v>
      </c>
      <c r="G114" s="4">
        <v>2</v>
      </c>
      <c r="H114" s="4">
        <v>2</v>
      </c>
    </row>
    <row r="115" spans="1:8" ht="12.5" x14ac:dyDescent="0.25">
      <c r="A115" s="1" t="s">
        <v>3</v>
      </c>
      <c r="B115" s="1" t="s">
        <v>27</v>
      </c>
      <c r="C115" s="1" t="s">
        <v>31</v>
      </c>
      <c r="D115" s="3">
        <v>2</v>
      </c>
      <c r="E115" s="4">
        <v>2</v>
      </c>
      <c r="F115" s="4">
        <v>2</v>
      </c>
      <c r="G115" s="4">
        <v>4</v>
      </c>
      <c r="H115" s="4">
        <v>3</v>
      </c>
    </row>
    <row r="116" spans="1:8" ht="12.5" x14ac:dyDescent="0.25">
      <c r="A116" s="1" t="s">
        <v>33</v>
      </c>
      <c r="B116" s="1" t="s">
        <v>27</v>
      </c>
      <c r="C116" s="1" t="s">
        <v>31</v>
      </c>
      <c r="D116" s="3">
        <v>2</v>
      </c>
      <c r="E116" s="4">
        <v>2</v>
      </c>
      <c r="F116" s="4">
        <v>3</v>
      </c>
      <c r="G116" s="4">
        <v>3</v>
      </c>
      <c r="H116" s="4">
        <v>3</v>
      </c>
    </row>
    <row r="117" spans="1:8" ht="12.5" x14ac:dyDescent="0.25">
      <c r="A117" s="1" t="s">
        <v>32</v>
      </c>
      <c r="B117" s="1" t="s">
        <v>27</v>
      </c>
      <c r="C117" s="1" t="s">
        <v>31</v>
      </c>
      <c r="D117" s="3">
        <v>3</v>
      </c>
      <c r="E117" s="4">
        <v>3</v>
      </c>
      <c r="F117" s="4">
        <v>2</v>
      </c>
      <c r="G117" s="4">
        <v>4</v>
      </c>
      <c r="H117" s="4">
        <v>3</v>
      </c>
    </row>
    <row r="118" spans="1:8" ht="12.5" x14ac:dyDescent="0.25">
      <c r="A118" s="1" t="s">
        <v>16</v>
      </c>
      <c r="B118" s="1" t="s">
        <v>27</v>
      </c>
      <c r="C118" s="1" t="s">
        <v>31</v>
      </c>
      <c r="D118" s="3">
        <v>1</v>
      </c>
      <c r="E118" s="4">
        <v>1</v>
      </c>
      <c r="F118" s="4">
        <v>1</v>
      </c>
      <c r="G118" s="4">
        <v>1</v>
      </c>
      <c r="H118" s="4">
        <v>1</v>
      </c>
    </row>
    <row r="119" spans="1:8" ht="12.5" x14ac:dyDescent="0.25">
      <c r="A119" s="1" t="s">
        <v>17</v>
      </c>
      <c r="B119" s="1" t="s">
        <v>27</v>
      </c>
      <c r="C119" s="1" t="s">
        <v>31</v>
      </c>
      <c r="D119" s="3">
        <v>3</v>
      </c>
      <c r="E119" s="4">
        <v>3</v>
      </c>
      <c r="F119" s="4">
        <v>3</v>
      </c>
      <c r="G119" s="4">
        <v>3</v>
      </c>
      <c r="H119" s="4">
        <v>2</v>
      </c>
    </row>
    <row r="120" spans="1:8" ht="12.5" x14ac:dyDescent="0.25">
      <c r="A120" s="1" t="s">
        <v>34</v>
      </c>
      <c r="B120" s="1" t="s">
        <v>27</v>
      </c>
      <c r="C120" s="1" t="s">
        <v>31</v>
      </c>
      <c r="D120" s="3">
        <v>3</v>
      </c>
      <c r="E120" s="4">
        <v>3</v>
      </c>
      <c r="F120" s="4">
        <v>2</v>
      </c>
      <c r="G120" s="4">
        <v>3</v>
      </c>
      <c r="H120" s="4">
        <v>2</v>
      </c>
    </row>
    <row r="121" spans="1:8" ht="12.5" x14ac:dyDescent="0.25">
      <c r="A121" s="1" t="s">
        <v>8</v>
      </c>
      <c r="B121" s="1" t="s">
        <v>27</v>
      </c>
      <c r="C121" s="1" t="s">
        <v>31</v>
      </c>
      <c r="D121" s="3">
        <v>4</v>
      </c>
      <c r="E121" s="4">
        <v>3</v>
      </c>
      <c r="F121" s="4">
        <v>4</v>
      </c>
      <c r="G121" s="4">
        <v>4</v>
      </c>
      <c r="H121" s="4">
        <v>2</v>
      </c>
    </row>
    <row r="122" spans="1:8" ht="12.5" x14ac:dyDescent="0.25">
      <c r="A122" s="1" t="s">
        <v>12</v>
      </c>
      <c r="B122" s="1" t="s">
        <v>27</v>
      </c>
      <c r="C122" s="1" t="s">
        <v>31</v>
      </c>
      <c r="D122" s="3">
        <v>3</v>
      </c>
      <c r="E122" s="4">
        <v>3</v>
      </c>
      <c r="F122" s="4">
        <v>2</v>
      </c>
      <c r="G122" s="4">
        <v>3</v>
      </c>
      <c r="H122" s="4">
        <v>3</v>
      </c>
    </row>
    <row r="123" spans="1:8" ht="13" x14ac:dyDescent="0.25">
      <c r="A123" s="1"/>
      <c r="B123" s="1"/>
      <c r="C123" s="5" t="s">
        <v>44</v>
      </c>
      <c r="D123" s="5">
        <f>AVERAGE(D113:D122)</f>
        <v>2.4</v>
      </c>
      <c r="E123" s="6">
        <f>AVERAGE(E113:E122)</f>
        <v>2.4</v>
      </c>
      <c r="F123" s="6">
        <f>AVERAGE(F113:F122)</f>
        <v>2.1</v>
      </c>
      <c r="G123" s="6">
        <f>AVERAGE(G113:G122)</f>
        <v>3.1</v>
      </c>
      <c r="H123" s="6">
        <f>AVERAGE(H113:H122)</f>
        <v>2.2999999999999998</v>
      </c>
    </row>
    <row r="124" spans="1:8" ht="13" x14ac:dyDescent="0.25">
      <c r="A124" s="1"/>
      <c r="B124" s="1"/>
      <c r="C124" s="14" t="s">
        <v>50</v>
      </c>
      <c r="D124" s="15">
        <f>D123*0.25+E123*0.15+F123*0.25+G123*0.15+H123*0.2/5</f>
        <v>2.0419999999999998</v>
      </c>
      <c r="E124" s="4"/>
      <c r="F124" s="4"/>
      <c r="G124" s="4"/>
      <c r="H124" s="4"/>
    </row>
    <row r="127" spans="1:8" ht="15.75" customHeight="1" x14ac:dyDescent="0.25">
      <c r="A127" s="16" t="s">
        <v>51</v>
      </c>
    </row>
    <row r="128" spans="1:8" ht="15.75" customHeight="1" x14ac:dyDescent="0.25">
      <c r="A128" t="s">
        <v>52</v>
      </c>
    </row>
    <row r="132" spans="1:1" ht="15.75" customHeight="1" x14ac:dyDescent="0.25">
      <c r="A132" s="1" t="s">
        <v>37</v>
      </c>
    </row>
    <row r="134" spans="1:1" ht="15.75" customHeight="1" x14ac:dyDescent="0.25">
      <c r="A134" s="1" t="s">
        <v>38</v>
      </c>
    </row>
    <row r="135" spans="1:1" ht="15.75" customHeight="1" x14ac:dyDescent="0.25">
      <c r="A135" t="s">
        <v>39</v>
      </c>
    </row>
    <row r="136" spans="1:1" ht="15.75" customHeight="1" x14ac:dyDescent="0.25">
      <c r="A136" s="1" t="s">
        <v>40</v>
      </c>
    </row>
    <row r="137" spans="1:1" ht="15.75" customHeight="1" x14ac:dyDescent="0.25">
      <c r="A137" t="s">
        <v>42</v>
      </c>
    </row>
    <row r="138" spans="1:1" ht="15.75" customHeight="1" x14ac:dyDescent="0.25">
      <c r="A138" s="1" t="s">
        <v>41</v>
      </c>
    </row>
    <row r="139" spans="1:1" ht="15.75" customHeight="1" x14ac:dyDescent="0.25">
      <c r="A139" s="16" t="s">
        <v>53</v>
      </c>
    </row>
  </sheetData>
  <autoFilter ref="A1:H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Avaliacoes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Gil Thome</dc:creator>
  <cp:lastModifiedBy>Marilia Gil Thome</cp:lastModifiedBy>
  <dcterms:created xsi:type="dcterms:W3CDTF">2025-02-25T13:28:28Z</dcterms:created>
  <dcterms:modified xsi:type="dcterms:W3CDTF">2025-02-25T14:05:21Z</dcterms:modified>
</cp:coreProperties>
</file>